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6C90D9FA-984B-40D7-B39A-686D4C8C4A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عیدی" sheetId="3" r:id="rId1"/>
  </sheets>
  <definedNames>
    <definedName name="_xlnm.Print_Area" localSheetId="0">عیدی!$A$1:$N$10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I5" i="3"/>
  <c r="I6" i="3"/>
  <c r="I7" i="3"/>
  <c r="J7" i="3" s="1"/>
  <c r="K7" i="3" s="1"/>
  <c r="L7" i="3" s="1"/>
  <c r="I8" i="3"/>
  <c r="J8" i="3" s="1"/>
  <c r="K8" i="3" s="1"/>
  <c r="L8" i="3" s="1"/>
  <c r="I4" i="3"/>
  <c r="J4" i="3" s="1"/>
  <c r="K4" i="3" s="1"/>
  <c r="M7" i="3" l="1"/>
  <c r="M8" i="3"/>
  <c r="J6" i="3"/>
  <c r="I9" i="3"/>
  <c r="J5" i="3"/>
  <c r="K5" i="3" s="1"/>
  <c r="L4" i="3"/>
  <c r="M4" i="3" l="1"/>
  <c r="L5" i="3"/>
  <c r="M5" i="3" s="1"/>
  <c r="K6" i="3"/>
  <c r="K9" i="3" s="1"/>
  <c r="J9" i="3"/>
  <c r="L6" i="3" l="1"/>
  <c r="M6" i="3" s="1"/>
  <c r="M9" i="3" s="1"/>
  <c r="L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3" authorId="0" shapeId="0" xr:uid="{FEA3DD1A-E319-440C-8395-01F64819FCB9}">
      <text>
        <r>
          <rPr>
            <b/>
            <sz val="9"/>
            <color indexed="81"/>
            <rFont val="Tahoma"/>
            <charset val="178"/>
          </rPr>
          <t>تمام مزایای به تبع شغل به جز حق اولاد، حق مسکن، کمک هزینه اقلام مصرفی و خواربار.</t>
        </r>
      </text>
    </comment>
  </commentList>
</comments>
</file>

<file path=xl/sharedStrings.xml><?xml version="1.0" encoding="utf-8"?>
<sst xmlns="http://schemas.openxmlformats.org/spreadsheetml/2006/main" count="20" uniqueCount="16">
  <si>
    <t>نام و نام خانوادگی</t>
  </si>
  <si>
    <t>ردیف</t>
  </si>
  <si>
    <t>مبنای عیدی (ريال)</t>
  </si>
  <si>
    <t>عیدی قابل پرداخت (ريال)</t>
  </si>
  <si>
    <t>مالیات عیدی (ريال)</t>
  </si>
  <si>
    <t>خالص عیدی (ريال)</t>
  </si>
  <si>
    <t>جمع (ريال)</t>
  </si>
  <si>
    <t>پرسنل</t>
  </si>
  <si>
    <t>محاسبه عیدی بر اساس تعداد روزهای کارکرد (ریال)</t>
  </si>
  <si>
    <t>کارکرد (روز) بین 1 تا 365 وارد کنید</t>
  </si>
  <si>
    <t>جدول محاسبه عیدی کارکنان شرکت ............................ منتهی به 1402/12/29</t>
  </si>
  <si>
    <t>پایه سنوات روزانه (ريال)</t>
  </si>
  <si>
    <t>دستمزد روزانه (ريال)</t>
  </si>
  <si>
    <t>سایر مزایا به تبع شغل روزانه (ريال)</t>
  </si>
  <si>
    <t>جمع حقوق و مزایا روزانه (ريال)</t>
  </si>
  <si>
    <t>کاربرگرامی جهت تهیه جدول با تعداد ردیف های دلخواه و با سربرگ شرکت خود به ایمیل info@tarazban.com با ذکر شماره همراه فرد مسئول، درخواست خود را ارسال نموده تا بصورت رایگان برای شما انجام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</si>
</sst>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-_ر_ي_ا_ل_ ;_ * #,##0.00\-_ر_ي_ا_ل_ ;_ * &quot;-&quot;??_-_ر_ي_ا_ل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name val="B Nazanin"/>
      <charset val="178"/>
    </font>
    <font>
      <b/>
      <sz val="14"/>
      <name val="B Titr"/>
      <charset val="178"/>
    </font>
    <font>
      <b/>
      <sz val="14"/>
      <color theme="1"/>
      <name val="B Titr"/>
      <charset val="178"/>
    </font>
    <font>
      <b/>
      <sz val="12"/>
      <color rgb="FFFF0000"/>
      <name val="B Nazanin"/>
      <charset val="178"/>
    </font>
    <font>
      <b/>
      <sz val="9"/>
      <color indexed="81"/>
      <name val="Tahom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3" fontId="5" fillId="2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Protection="1">
      <protection locked="0"/>
    </xf>
    <xf numFmtId="3" fontId="4" fillId="4" borderId="2" xfId="0" applyNumberFormat="1" applyFont="1" applyFill="1" applyBorder="1" applyAlignment="1" applyProtection="1">
      <alignment horizontal="center" vertical="center" readingOrder="2"/>
      <protection locked="0"/>
    </xf>
    <xf numFmtId="3" fontId="4" fillId="4" borderId="3" xfId="0" applyNumberFormat="1" applyFont="1" applyFill="1" applyBorder="1" applyAlignment="1" applyProtection="1">
      <alignment horizontal="center" vertical="center" readingOrder="2"/>
      <protection locked="0"/>
    </xf>
    <xf numFmtId="3" fontId="5" fillId="2" borderId="5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Protection="1"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Alignment="1" applyProtection="1">
      <alignment horizont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1" xfId="1" applyNumberFormat="1" applyFont="1" applyFill="1" applyBorder="1" applyAlignment="1" applyProtection="1">
      <alignment horizontal="center"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3" fontId="4" fillId="3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4" fillId="4" borderId="3" xfId="1" applyNumberFormat="1" applyFont="1" applyFill="1" applyBorder="1" applyAlignment="1" applyProtection="1">
      <alignment horizontal="center" vertical="center" wrapText="1" readingOrder="2"/>
      <protection locked="0"/>
    </xf>
    <xf numFmtId="3" fontId="4" fillId="4" borderId="3" xfId="1" applyNumberFormat="1" applyFont="1" applyFill="1" applyBorder="1" applyAlignment="1" applyProtection="1">
      <alignment horizontal="center" vertical="center" readingOrder="2"/>
      <protection locked="0"/>
    </xf>
    <xf numFmtId="3" fontId="4" fillId="4" borderId="4" xfId="0" applyNumberFormat="1" applyFont="1" applyFill="1" applyBorder="1" applyAlignment="1" applyProtection="1">
      <alignment horizontal="center" vertical="center" readingOrder="2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3" fontId="4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3" fontId="7" fillId="4" borderId="7" xfId="0" applyNumberFormat="1" applyFont="1" applyFill="1" applyBorder="1" applyAlignment="1" applyProtection="1">
      <alignment horizontal="center" vertical="center"/>
      <protection hidden="1"/>
    </xf>
    <xf numFmtId="3" fontId="7" fillId="4" borderId="8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3" fontId="3" fillId="0" borderId="0" xfId="1" applyNumberFormat="1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 vertical="center" readingOrder="2"/>
      <protection hidden="1"/>
    </xf>
    <xf numFmtId="3" fontId="8" fillId="0" borderId="0" xfId="0" applyNumberFormat="1" applyFont="1" applyAlignment="1" applyProtection="1">
      <alignment horizontal="center" vertical="center" readingOrder="2"/>
      <protection hidden="1"/>
    </xf>
    <xf numFmtId="3" fontId="6" fillId="4" borderId="9" xfId="0" applyNumberFormat="1" applyFont="1" applyFill="1" applyBorder="1" applyAlignment="1" applyProtection="1">
      <alignment horizontal="center" vertical="center"/>
      <protection locked="0"/>
    </xf>
    <xf numFmtId="3" fontId="6" fillId="4" borderId="10" xfId="0" applyNumberFormat="1" applyFont="1" applyFill="1" applyBorder="1" applyAlignment="1" applyProtection="1">
      <alignment horizontal="center" vertical="center"/>
      <protection locked="0"/>
    </xf>
    <xf numFmtId="3" fontId="6" fillId="4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409575</xdr:rowOff>
    </xdr:from>
    <xdr:to>
      <xdr:col>10</xdr:col>
      <xdr:colOff>1914525</xdr:colOff>
      <xdr:row>0</xdr:row>
      <xdr:rowOff>2543175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34C431-5C80-B43F-EAE6-C798A43CDCE6}"/>
            </a:ext>
          </a:extLst>
        </xdr:cNvPr>
        <xdr:cNvSpPr txBox="1"/>
      </xdr:nvSpPr>
      <xdr:spPr>
        <a:xfrm>
          <a:off x="9983819250" y="409575"/>
          <a:ext cx="5457825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en-US" sz="16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  <a:p>
          <a:pPr algn="ctr" rtl="1"/>
          <a:endParaRPr lang="en-US" sz="16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  <a:p>
          <a:pPr algn="ctr" rtl="1"/>
          <a:r>
            <a:rPr lang="fa-IR" sz="1600" b="1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شرکت ترازبان ایده مانی</a:t>
          </a:r>
        </a:p>
        <a:p>
          <a:pPr algn="ctr" rtl="1"/>
          <a:r>
            <a:rPr lang="fa-IR" sz="1200" b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خدمات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مالی، مشاوره مالیاتی و آموزش حسابداری</a:t>
          </a: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نشانی: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تهران، خیابان شهید بهشتی، خیابان سرافراز، کوچه حق پرست، پلاک 6، واحد3</a:t>
          </a:r>
          <a:endParaRPr lang="fa-IR" sz="1100" b="0" baseline="0">
            <a:solidFill>
              <a:sysClr val="windowText" lastClr="000000"/>
            </a:solidFill>
            <a:latin typeface="IRANSansX" pitchFamily="2" charset="-78"/>
            <a:cs typeface="B Nazanin" panose="00000400000000000000" pitchFamily="2" charset="-78"/>
          </a:endParaRP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تلفن:  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88528964-021    88528965-021</a:t>
          </a: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اینستاگرام: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tarazban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 </a:t>
          </a:r>
          <a:r>
            <a:rPr lang="fa-IR" sz="14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تلگرام:</a:t>
          </a:r>
          <a:r>
            <a:rPr lang="fa-IR" sz="14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tarazbanco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  </a:t>
          </a:r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وب سایت: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www.tarazban.com</a:t>
          </a:r>
        </a:p>
        <a:p>
          <a:pPr algn="ctr" rtl="1"/>
          <a:endParaRPr lang="en-US" sz="14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</xdr:txBody>
    </xdr:sp>
    <xdr:clientData/>
  </xdr:twoCellAnchor>
  <xdr:twoCellAnchor editAs="oneCell">
    <xdr:from>
      <xdr:col>6</xdr:col>
      <xdr:colOff>828675</xdr:colOff>
      <xdr:row>0</xdr:row>
      <xdr:rowOff>409575</xdr:rowOff>
    </xdr:from>
    <xdr:to>
      <xdr:col>7</xdr:col>
      <xdr:colOff>409575</xdr:colOff>
      <xdr:row>0</xdr:row>
      <xdr:rowOff>1076325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3502F7-E441-0BF6-6417-9264F06A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38600" y="409575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5"/>
  <sheetViews>
    <sheetView rightToLeft="1" tabSelected="1" workbookViewId="0">
      <selection sqref="A1:M1"/>
    </sheetView>
  </sheetViews>
  <sheetFormatPr defaultColWidth="9.140625" defaultRowHeight="22.5" x14ac:dyDescent="0.55000000000000004"/>
  <cols>
    <col min="1" max="1" width="3.42578125" style="2" customWidth="1"/>
    <col min="2" max="2" width="10.28515625" style="8" customWidth="1"/>
    <col min="3" max="3" width="25.7109375" style="9" customWidth="1"/>
    <col min="4" max="4" width="18.85546875" style="9" bestFit="1" customWidth="1"/>
    <col min="5" max="5" width="16.28515625" style="9" bestFit="1" customWidth="1"/>
    <col min="6" max="7" width="16.28515625" style="9" customWidth="1"/>
    <col min="8" max="8" width="13.7109375" style="8" customWidth="1"/>
    <col min="9" max="9" width="23.42578125" style="9" hidden="1" customWidth="1"/>
    <col min="10" max="10" width="23.28515625" style="10" hidden="1" customWidth="1"/>
    <col min="11" max="11" width="32.7109375" style="10" customWidth="1"/>
    <col min="12" max="12" width="22.28515625" style="9" customWidth="1"/>
    <col min="13" max="13" width="34.5703125" style="9" customWidth="1"/>
    <col min="14" max="16384" width="9.140625" style="2"/>
  </cols>
  <sheetData>
    <row r="1" spans="1:13" ht="201" customHeight="1" x14ac:dyDescent="0.5500000000000000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8" customHeight="1" thickBot="1" x14ac:dyDescent="0.8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76.5" customHeight="1" x14ac:dyDescent="0.55000000000000004">
      <c r="B3" s="3" t="s">
        <v>1</v>
      </c>
      <c r="C3" s="4" t="s">
        <v>7</v>
      </c>
      <c r="D3" s="14" t="s">
        <v>12</v>
      </c>
      <c r="E3" s="14" t="s">
        <v>11</v>
      </c>
      <c r="F3" s="14" t="s">
        <v>13</v>
      </c>
      <c r="G3" s="14" t="s">
        <v>14</v>
      </c>
      <c r="H3" s="19" t="s">
        <v>9</v>
      </c>
      <c r="I3" s="4" t="s">
        <v>2</v>
      </c>
      <c r="J3" s="15" t="s">
        <v>8</v>
      </c>
      <c r="K3" s="16" t="s">
        <v>3</v>
      </c>
      <c r="L3" s="4" t="s">
        <v>4</v>
      </c>
      <c r="M3" s="17" t="s">
        <v>5</v>
      </c>
    </row>
    <row r="4" spans="1:13" s="7" customFormat="1" ht="30" customHeight="1" x14ac:dyDescent="0.55000000000000004">
      <c r="B4" s="5">
        <v>1</v>
      </c>
      <c r="C4" s="6" t="s">
        <v>0</v>
      </c>
      <c r="D4" s="1">
        <v>1000000000</v>
      </c>
      <c r="E4" s="1">
        <v>0</v>
      </c>
      <c r="F4" s="1">
        <v>0</v>
      </c>
      <c r="G4" s="18">
        <f>D4+E4+F4</f>
        <v>1000000000</v>
      </c>
      <c r="H4" s="6">
        <v>365</v>
      </c>
      <c r="I4" s="11">
        <f>IF(G4*60&gt;=159248520,159428520,(G4*60))</f>
        <v>159428520</v>
      </c>
      <c r="J4" s="12">
        <f>(I4/365)*H4</f>
        <v>159428520</v>
      </c>
      <c r="K4" s="12">
        <f>IF(J4&gt;159248520,159428520,(I4/365)*H4)</f>
        <v>159428520</v>
      </c>
      <c r="L4" s="11">
        <f>IF(K4&gt;100000000,(K4-100000000)*0.1,0)</f>
        <v>5942852</v>
      </c>
      <c r="M4" s="13">
        <f>K4-L4</f>
        <v>153485668</v>
      </c>
    </row>
    <row r="5" spans="1:13" s="7" customFormat="1" ht="30" customHeight="1" x14ac:dyDescent="0.55000000000000004">
      <c r="B5" s="5">
        <v>2</v>
      </c>
      <c r="C5" s="6" t="s">
        <v>0</v>
      </c>
      <c r="D5" s="1">
        <v>1000000000</v>
      </c>
      <c r="E5" s="1">
        <v>70000</v>
      </c>
      <c r="F5" s="1">
        <v>0</v>
      </c>
      <c r="G5" s="18">
        <f t="shared" ref="G5:G8" si="0">D5+E5+F5</f>
        <v>1000070000</v>
      </c>
      <c r="H5" s="6">
        <v>5</v>
      </c>
      <c r="I5" s="11">
        <f t="shared" ref="I5:I7" si="1">IF(G5*60&gt;=159248520,159428520,(G5*60))</f>
        <v>159428520</v>
      </c>
      <c r="J5" s="12">
        <f t="shared" ref="J5:J8" si="2">(I5/365)*H5</f>
        <v>2183952.3287671236</v>
      </c>
      <c r="K5" s="12">
        <f t="shared" ref="K5:K8" si="3">IF(J5&gt;159248520,159428520,(I5/365)*H5)</f>
        <v>2183952.3287671236</v>
      </c>
      <c r="L5" s="11">
        <f t="shared" ref="L5:L8" si="4">IF(K5&gt;100000000,(K5-100000000)*0.1,0)</f>
        <v>0</v>
      </c>
      <c r="M5" s="13">
        <f t="shared" ref="M5:M8" si="5">K5-L5</f>
        <v>2183952.3287671236</v>
      </c>
    </row>
    <row r="6" spans="1:13" s="7" customFormat="1" ht="30" customHeight="1" x14ac:dyDescent="0.55000000000000004">
      <c r="B6" s="5">
        <v>3</v>
      </c>
      <c r="C6" s="6" t="s">
        <v>0</v>
      </c>
      <c r="D6" s="1">
        <v>20000000</v>
      </c>
      <c r="E6" s="1">
        <v>70000</v>
      </c>
      <c r="F6" s="1">
        <v>0</v>
      </c>
      <c r="G6" s="18">
        <f t="shared" si="0"/>
        <v>20070000</v>
      </c>
      <c r="H6" s="6">
        <v>180</v>
      </c>
      <c r="I6" s="11">
        <f t="shared" si="1"/>
        <v>159428520</v>
      </c>
      <c r="J6" s="12">
        <f t="shared" si="2"/>
        <v>78622283.83561644</v>
      </c>
      <c r="K6" s="12">
        <f t="shared" si="3"/>
        <v>78622283.83561644</v>
      </c>
      <c r="L6" s="11">
        <f t="shared" si="4"/>
        <v>0</v>
      </c>
      <c r="M6" s="13">
        <f t="shared" si="5"/>
        <v>78622283.83561644</v>
      </c>
    </row>
    <row r="7" spans="1:13" s="7" customFormat="1" ht="30" customHeight="1" x14ac:dyDescent="0.55000000000000004">
      <c r="B7" s="5">
        <v>4</v>
      </c>
      <c r="C7" s="6" t="s">
        <v>0</v>
      </c>
      <c r="D7" s="1">
        <v>1769428</v>
      </c>
      <c r="E7" s="1">
        <v>0</v>
      </c>
      <c r="F7" s="1">
        <v>0</v>
      </c>
      <c r="G7" s="18">
        <f t="shared" si="0"/>
        <v>1769428</v>
      </c>
      <c r="H7" s="6">
        <v>365</v>
      </c>
      <c r="I7" s="11">
        <f t="shared" si="1"/>
        <v>106165680</v>
      </c>
      <c r="J7" s="12">
        <f t="shared" si="2"/>
        <v>106165680</v>
      </c>
      <c r="K7" s="12">
        <f t="shared" si="3"/>
        <v>106165680</v>
      </c>
      <c r="L7" s="11">
        <f t="shared" si="4"/>
        <v>616568</v>
      </c>
      <c r="M7" s="13">
        <f t="shared" si="5"/>
        <v>105549112</v>
      </c>
    </row>
    <row r="8" spans="1:13" s="7" customFormat="1" ht="30" customHeight="1" x14ac:dyDescent="0.55000000000000004">
      <c r="B8" s="5">
        <v>5</v>
      </c>
      <c r="C8" s="6" t="s">
        <v>0</v>
      </c>
      <c r="D8" s="1">
        <v>0</v>
      </c>
      <c r="E8" s="1">
        <v>0</v>
      </c>
      <c r="F8" s="1">
        <v>0</v>
      </c>
      <c r="G8" s="18">
        <f t="shared" si="0"/>
        <v>0</v>
      </c>
      <c r="H8" s="6">
        <v>0</v>
      </c>
      <c r="I8" s="11">
        <f t="shared" ref="I8" si="6">IF(G8*60&gt;=159248520,159428520,G8*60)</f>
        <v>0</v>
      </c>
      <c r="J8" s="12">
        <f t="shared" si="2"/>
        <v>0</v>
      </c>
      <c r="K8" s="12">
        <f t="shared" si="3"/>
        <v>0</v>
      </c>
      <c r="L8" s="11">
        <f t="shared" si="4"/>
        <v>0</v>
      </c>
      <c r="M8" s="13">
        <f t="shared" si="5"/>
        <v>0</v>
      </c>
    </row>
    <row r="9" spans="1:13" ht="37.5" customHeight="1" thickBot="1" x14ac:dyDescent="0.6">
      <c r="B9" s="27" t="s">
        <v>6</v>
      </c>
      <c r="C9" s="28"/>
      <c r="D9" s="28"/>
      <c r="E9" s="28"/>
      <c r="F9" s="28"/>
      <c r="G9" s="28"/>
      <c r="H9" s="29"/>
      <c r="I9" s="20">
        <f>SUM(I4:I8)</f>
        <v>584451240</v>
      </c>
      <c r="J9" s="20">
        <f>SUM(J4:J8)</f>
        <v>346400436.16438353</v>
      </c>
      <c r="K9" s="20">
        <f>SUM(K4:K8)</f>
        <v>346400436.16438353</v>
      </c>
      <c r="L9" s="20">
        <f>SUM(L4:L8)</f>
        <v>6559420</v>
      </c>
      <c r="M9" s="21">
        <f>SUM(M4:M8)</f>
        <v>339841016.16438353</v>
      </c>
    </row>
    <row r="10" spans="1:13" x14ac:dyDescent="0.55000000000000004">
      <c r="G10" s="22"/>
      <c r="I10" s="22"/>
      <c r="J10" s="23"/>
      <c r="K10" s="23"/>
      <c r="L10" s="22"/>
      <c r="M10" s="22"/>
    </row>
    <row r="11" spans="1:13" ht="42.75" customHeight="1" x14ac:dyDescent="0.55000000000000004">
      <c r="B11" s="26" t="s">
        <v>15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x14ac:dyDescent="0.55000000000000004">
      <c r="G12" s="22"/>
      <c r="I12" s="22"/>
      <c r="J12" s="23"/>
      <c r="K12" s="23"/>
      <c r="L12" s="22"/>
      <c r="M12" s="22"/>
    </row>
    <row r="13" spans="1:13" x14ac:dyDescent="0.55000000000000004">
      <c r="G13" s="22"/>
      <c r="I13" s="22"/>
      <c r="J13" s="23"/>
      <c r="K13" s="23"/>
      <c r="L13" s="22"/>
      <c r="M13" s="22"/>
    </row>
    <row r="14" spans="1:13" x14ac:dyDescent="0.55000000000000004">
      <c r="G14" s="22"/>
      <c r="I14" s="22"/>
      <c r="J14" s="23"/>
      <c r="K14" s="23"/>
      <c r="L14" s="22"/>
      <c r="M14" s="22"/>
    </row>
    <row r="15" spans="1:13" x14ac:dyDescent="0.55000000000000004">
      <c r="G15" s="22"/>
      <c r="I15" s="22"/>
      <c r="J15" s="23"/>
      <c r="K15" s="23"/>
      <c r="L15" s="22"/>
      <c r="M15" s="22"/>
    </row>
    <row r="16" spans="1:13" x14ac:dyDescent="0.55000000000000004">
      <c r="G16" s="22"/>
      <c r="I16" s="22"/>
      <c r="J16" s="23"/>
      <c r="K16" s="23"/>
      <c r="L16" s="22"/>
      <c r="M16" s="22"/>
    </row>
    <row r="17" spans="7:13" x14ac:dyDescent="0.55000000000000004">
      <c r="G17" s="22"/>
      <c r="I17" s="22"/>
      <c r="J17" s="23"/>
      <c r="K17" s="23"/>
      <c r="L17" s="22"/>
      <c r="M17" s="22"/>
    </row>
    <row r="18" spans="7:13" x14ac:dyDescent="0.55000000000000004">
      <c r="G18" s="22"/>
      <c r="I18" s="22"/>
      <c r="J18" s="23"/>
      <c r="K18" s="23"/>
      <c r="L18" s="22"/>
      <c r="M18" s="22"/>
    </row>
    <row r="19" spans="7:13" x14ac:dyDescent="0.55000000000000004">
      <c r="G19" s="22"/>
      <c r="I19" s="22"/>
      <c r="J19" s="23"/>
      <c r="K19" s="23"/>
      <c r="L19" s="22"/>
      <c r="M19" s="22"/>
    </row>
    <row r="20" spans="7:13" x14ac:dyDescent="0.55000000000000004">
      <c r="G20" s="22"/>
      <c r="I20" s="22"/>
      <c r="J20" s="23"/>
      <c r="K20" s="23"/>
      <c r="L20" s="22"/>
      <c r="M20" s="22"/>
    </row>
    <row r="21" spans="7:13" x14ac:dyDescent="0.55000000000000004">
      <c r="G21" s="22"/>
      <c r="I21" s="22"/>
      <c r="J21" s="23"/>
      <c r="K21" s="23"/>
      <c r="L21" s="22"/>
      <c r="M21" s="22"/>
    </row>
    <row r="22" spans="7:13" x14ac:dyDescent="0.55000000000000004">
      <c r="G22" s="22"/>
      <c r="I22" s="22"/>
      <c r="J22" s="23"/>
      <c r="K22" s="23"/>
      <c r="L22" s="22"/>
      <c r="M22" s="22"/>
    </row>
    <row r="23" spans="7:13" x14ac:dyDescent="0.55000000000000004">
      <c r="G23" s="22"/>
      <c r="I23" s="22"/>
      <c r="J23" s="23"/>
      <c r="K23" s="23"/>
      <c r="L23" s="22"/>
      <c r="M23" s="22"/>
    </row>
    <row r="24" spans="7:13" x14ac:dyDescent="0.55000000000000004">
      <c r="G24" s="22"/>
      <c r="I24" s="22"/>
      <c r="J24" s="23"/>
      <c r="K24" s="23"/>
      <c r="L24" s="22"/>
      <c r="M24" s="22"/>
    </row>
    <row r="25" spans="7:13" x14ac:dyDescent="0.55000000000000004">
      <c r="G25" s="22"/>
      <c r="I25" s="22"/>
      <c r="J25" s="23"/>
      <c r="K25" s="23"/>
      <c r="L25" s="22"/>
      <c r="M25" s="22"/>
    </row>
    <row r="26" spans="7:13" x14ac:dyDescent="0.55000000000000004">
      <c r="G26" s="22"/>
      <c r="I26" s="22"/>
      <c r="J26" s="23"/>
      <c r="K26" s="23"/>
      <c r="L26" s="22"/>
      <c r="M26" s="22"/>
    </row>
    <row r="27" spans="7:13" x14ac:dyDescent="0.55000000000000004">
      <c r="G27" s="22"/>
      <c r="I27" s="22"/>
      <c r="J27" s="23"/>
      <c r="K27" s="23"/>
      <c r="L27" s="22"/>
      <c r="M27" s="22"/>
    </row>
    <row r="28" spans="7:13" x14ac:dyDescent="0.55000000000000004">
      <c r="G28" s="22"/>
      <c r="I28" s="22"/>
      <c r="J28" s="23"/>
      <c r="K28" s="23"/>
      <c r="L28" s="22"/>
      <c r="M28" s="22"/>
    </row>
    <row r="29" spans="7:13" x14ac:dyDescent="0.55000000000000004">
      <c r="G29" s="22"/>
      <c r="I29" s="22"/>
      <c r="J29" s="23"/>
      <c r="K29" s="23"/>
      <c r="L29" s="22"/>
      <c r="M29" s="22"/>
    </row>
    <row r="30" spans="7:13" x14ac:dyDescent="0.55000000000000004">
      <c r="G30" s="22"/>
      <c r="I30" s="22"/>
      <c r="J30" s="23"/>
      <c r="K30" s="23"/>
      <c r="L30" s="22"/>
      <c r="M30" s="22"/>
    </row>
    <row r="31" spans="7:13" x14ac:dyDescent="0.55000000000000004">
      <c r="G31" s="22"/>
      <c r="I31" s="22"/>
      <c r="J31" s="23"/>
      <c r="K31" s="23"/>
      <c r="L31" s="22"/>
      <c r="M31" s="22"/>
    </row>
    <row r="32" spans="7:13" x14ac:dyDescent="0.55000000000000004">
      <c r="G32" s="22"/>
      <c r="I32" s="22"/>
      <c r="J32" s="23"/>
      <c r="K32" s="23"/>
      <c r="L32" s="22"/>
      <c r="M32" s="22"/>
    </row>
    <row r="33" spans="7:13" x14ac:dyDescent="0.55000000000000004">
      <c r="G33" s="22"/>
      <c r="I33" s="22"/>
      <c r="J33" s="23"/>
      <c r="K33" s="23"/>
      <c r="L33" s="22"/>
      <c r="M33" s="22"/>
    </row>
    <row r="34" spans="7:13" x14ac:dyDescent="0.55000000000000004">
      <c r="G34" s="22"/>
      <c r="I34" s="22"/>
      <c r="J34" s="23"/>
      <c r="K34" s="23"/>
      <c r="L34" s="22"/>
      <c r="M34" s="22"/>
    </row>
    <row r="35" spans="7:13" x14ac:dyDescent="0.55000000000000004">
      <c r="G35" s="22"/>
      <c r="I35" s="22"/>
      <c r="J35" s="23"/>
      <c r="K35" s="23"/>
      <c r="L35" s="22"/>
      <c r="M35" s="22"/>
    </row>
    <row r="36" spans="7:13" x14ac:dyDescent="0.55000000000000004">
      <c r="G36" s="22"/>
      <c r="I36" s="22"/>
      <c r="J36" s="23"/>
      <c r="K36" s="23"/>
      <c r="L36" s="22"/>
      <c r="M36" s="22"/>
    </row>
    <row r="37" spans="7:13" x14ac:dyDescent="0.55000000000000004">
      <c r="G37" s="22"/>
      <c r="I37" s="22"/>
      <c r="J37" s="23"/>
      <c r="K37" s="23"/>
      <c r="L37" s="22"/>
      <c r="M37" s="22"/>
    </row>
    <row r="38" spans="7:13" x14ac:dyDescent="0.55000000000000004">
      <c r="G38" s="22"/>
      <c r="I38" s="22"/>
      <c r="J38" s="23"/>
      <c r="K38" s="23"/>
      <c r="L38" s="22"/>
      <c r="M38" s="22"/>
    </row>
    <row r="39" spans="7:13" x14ac:dyDescent="0.55000000000000004">
      <c r="G39" s="22"/>
      <c r="I39" s="22"/>
      <c r="J39" s="23"/>
      <c r="K39" s="23"/>
      <c r="L39" s="22"/>
      <c r="M39" s="22"/>
    </row>
    <row r="40" spans="7:13" x14ac:dyDescent="0.55000000000000004">
      <c r="G40" s="22"/>
      <c r="I40" s="22"/>
      <c r="J40" s="23"/>
      <c r="K40" s="23"/>
      <c r="L40" s="22"/>
      <c r="M40" s="22"/>
    </row>
    <row r="41" spans="7:13" x14ac:dyDescent="0.55000000000000004">
      <c r="G41" s="22"/>
      <c r="I41" s="22"/>
      <c r="J41" s="23"/>
      <c r="K41" s="23"/>
      <c r="L41" s="22"/>
      <c r="M41" s="22"/>
    </row>
    <row r="42" spans="7:13" x14ac:dyDescent="0.55000000000000004">
      <c r="G42" s="22"/>
      <c r="I42" s="22"/>
      <c r="J42" s="23"/>
      <c r="K42" s="23"/>
      <c r="L42" s="22"/>
      <c r="M42" s="22"/>
    </row>
    <row r="43" spans="7:13" x14ac:dyDescent="0.55000000000000004">
      <c r="G43" s="22"/>
      <c r="I43" s="22"/>
      <c r="J43" s="23"/>
      <c r="K43" s="23"/>
      <c r="L43" s="22"/>
      <c r="M43" s="22"/>
    </row>
    <row r="44" spans="7:13" x14ac:dyDescent="0.55000000000000004">
      <c r="G44" s="22"/>
      <c r="I44" s="22"/>
      <c r="J44" s="23"/>
      <c r="K44" s="23"/>
      <c r="L44" s="22"/>
      <c r="M44" s="22"/>
    </row>
    <row r="45" spans="7:13" x14ac:dyDescent="0.55000000000000004">
      <c r="G45" s="22"/>
      <c r="I45" s="22"/>
      <c r="J45" s="23"/>
      <c r="K45" s="23"/>
      <c r="L45" s="22"/>
      <c r="M45" s="22"/>
    </row>
    <row r="46" spans="7:13" x14ac:dyDescent="0.55000000000000004">
      <c r="G46" s="22"/>
      <c r="I46" s="22"/>
      <c r="J46" s="23"/>
      <c r="K46" s="23"/>
      <c r="L46" s="22"/>
      <c r="M46" s="22"/>
    </row>
    <row r="47" spans="7:13" x14ac:dyDescent="0.55000000000000004">
      <c r="G47" s="22"/>
      <c r="I47" s="22"/>
      <c r="J47" s="23"/>
      <c r="K47" s="23"/>
      <c r="L47" s="22"/>
      <c r="M47" s="22"/>
    </row>
    <row r="48" spans="7:13" x14ac:dyDescent="0.55000000000000004">
      <c r="G48" s="22"/>
      <c r="I48" s="22"/>
      <c r="J48" s="23"/>
      <c r="K48" s="23"/>
      <c r="L48" s="22"/>
      <c r="M48" s="22"/>
    </row>
    <row r="49" spans="7:13" x14ac:dyDescent="0.55000000000000004">
      <c r="G49" s="22"/>
      <c r="I49" s="22"/>
      <c r="J49" s="23"/>
      <c r="K49" s="23"/>
      <c r="L49" s="22"/>
      <c r="M49" s="22"/>
    </row>
    <row r="50" spans="7:13" x14ac:dyDescent="0.55000000000000004">
      <c r="G50" s="22"/>
      <c r="I50" s="22"/>
      <c r="J50" s="23"/>
      <c r="K50" s="23"/>
      <c r="L50" s="22"/>
      <c r="M50" s="22"/>
    </row>
    <row r="51" spans="7:13" x14ac:dyDescent="0.55000000000000004">
      <c r="G51" s="22"/>
      <c r="I51" s="22"/>
      <c r="J51" s="23"/>
      <c r="K51" s="23"/>
      <c r="L51" s="22"/>
      <c r="M51" s="22"/>
    </row>
    <row r="52" spans="7:13" x14ac:dyDescent="0.55000000000000004">
      <c r="G52" s="22"/>
      <c r="I52" s="22"/>
      <c r="J52" s="23"/>
      <c r="K52" s="23"/>
      <c r="L52" s="22"/>
      <c r="M52" s="22"/>
    </row>
    <row r="53" spans="7:13" x14ac:dyDescent="0.55000000000000004">
      <c r="G53" s="22"/>
      <c r="I53" s="22"/>
      <c r="J53" s="23"/>
      <c r="K53" s="23"/>
      <c r="L53" s="22"/>
      <c r="M53" s="22"/>
    </row>
    <row r="54" spans="7:13" x14ac:dyDescent="0.55000000000000004">
      <c r="G54" s="22"/>
      <c r="I54" s="22"/>
      <c r="J54" s="23"/>
      <c r="K54" s="23"/>
      <c r="L54" s="22"/>
      <c r="M54" s="22"/>
    </row>
    <row r="55" spans="7:13" x14ac:dyDescent="0.55000000000000004">
      <c r="G55" s="22"/>
      <c r="I55" s="22"/>
      <c r="J55" s="23"/>
      <c r="K55" s="23"/>
      <c r="L55" s="22"/>
      <c r="M55" s="22"/>
    </row>
    <row r="56" spans="7:13" x14ac:dyDescent="0.55000000000000004">
      <c r="G56" s="22"/>
      <c r="I56" s="22"/>
      <c r="J56" s="23"/>
      <c r="K56" s="23"/>
      <c r="L56" s="22"/>
      <c r="M56" s="22"/>
    </row>
    <row r="57" spans="7:13" x14ac:dyDescent="0.55000000000000004">
      <c r="G57" s="22"/>
      <c r="I57" s="22"/>
      <c r="J57" s="23"/>
      <c r="K57" s="23"/>
      <c r="L57" s="22"/>
      <c r="M57" s="22"/>
    </row>
    <row r="58" spans="7:13" x14ac:dyDescent="0.55000000000000004">
      <c r="G58" s="22"/>
      <c r="I58" s="22"/>
      <c r="J58" s="23"/>
      <c r="K58" s="23"/>
      <c r="L58" s="22"/>
      <c r="M58" s="22"/>
    </row>
    <row r="59" spans="7:13" x14ac:dyDescent="0.55000000000000004">
      <c r="G59" s="22"/>
      <c r="I59" s="22"/>
      <c r="J59" s="23"/>
      <c r="K59" s="23"/>
      <c r="L59" s="22"/>
      <c r="M59" s="22"/>
    </row>
    <row r="60" spans="7:13" x14ac:dyDescent="0.55000000000000004">
      <c r="G60" s="22"/>
      <c r="I60" s="22"/>
      <c r="J60" s="23"/>
      <c r="K60" s="23"/>
      <c r="L60" s="22"/>
      <c r="M60" s="22"/>
    </row>
    <row r="61" spans="7:13" x14ac:dyDescent="0.55000000000000004">
      <c r="G61" s="22"/>
      <c r="I61" s="22"/>
      <c r="J61" s="23"/>
      <c r="K61" s="23"/>
      <c r="L61" s="22"/>
      <c r="M61" s="22"/>
    </row>
    <row r="62" spans="7:13" x14ac:dyDescent="0.55000000000000004">
      <c r="G62" s="22"/>
      <c r="I62" s="22"/>
      <c r="J62" s="23"/>
      <c r="K62" s="23"/>
      <c r="L62" s="22"/>
      <c r="M62" s="22"/>
    </row>
    <row r="63" spans="7:13" x14ac:dyDescent="0.55000000000000004">
      <c r="G63" s="22"/>
      <c r="I63" s="22"/>
      <c r="J63" s="23"/>
      <c r="K63" s="23"/>
      <c r="L63" s="22"/>
      <c r="M63" s="22"/>
    </row>
    <row r="64" spans="7:13" x14ac:dyDescent="0.55000000000000004">
      <c r="G64" s="22"/>
      <c r="I64" s="22"/>
      <c r="J64" s="23"/>
      <c r="K64" s="23"/>
      <c r="L64" s="22"/>
      <c r="M64" s="22"/>
    </row>
    <row r="65" spans="7:13" x14ac:dyDescent="0.55000000000000004">
      <c r="G65" s="22"/>
      <c r="I65" s="22"/>
      <c r="J65" s="23"/>
      <c r="K65" s="23"/>
      <c r="L65" s="22"/>
      <c r="M65" s="22"/>
    </row>
    <row r="66" spans="7:13" x14ac:dyDescent="0.55000000000000004">
      <c r="G66" s="22"/>
      <c r="I66" s="22"/>
      <c r="J66" s="23"/>
      <c r="K66" s="23"/>
      <c r="L66" s="22"/>
      <c r="M66" s="22"/>
    </row>
    <row r="67" spans="7:13" x14ac:dyDescent="0.55000000000000004">
      <c r="G67" s="22"/>
      <c r="I67" s="22"/>
      <c r="J67" s="23"/>
      <c r="K67" s="23"/>
      <c r="L67" s="22"/>
      <c r="M67" s="22"/>
    </row>
    <row r="68" spans="7:13" x14ac:dyDescent="0.55000000000000004">
      <c r="G68" s="22"/>
      <c r="I68" s="22"/>
      <c r="J68" s="23"/>
      <c r="K68" s="23"/>
      <c r="L68" s="22"/>
      <c r="M68" s="22"/>
    </row>
    <row r="69" spans="7:13" x14ac:dyDescent="0.55000000000000004">
      <c r="G69" s="22"/>
      <c r="I69" s="22"/>
      <c r="J69" s="23"/>
      <c r="K69" s="23"/>
      <c r="L69" s="22"/>
      <c r="M69" s="22"/>
    </row>
    <row r="70" spans="7:13" x14ac:dyDescent="0.55000000000000004">
      <c r="G70" s="22"/>
      <c r="I70" s="22"/>
      <c r="J70" s="23"/>
      <c r="K70" s="23"/>
      <c r="L70" s="22"/>
      <c r="M70" s="22"/>
    </row>
    <row r="71" spans="7:13" x14ac:dyDescent="0.55000000000000004">
      <c r="G71" s="22"/>
      <c r="I71" s="22"/>
      <c r="J71" s="23"/>
      <c r="K71" s="23"/>
      <c r="L71" s="22"/>
      <c r="M71" s="22"/>
    </row>
    <row r="72" spans="7:13" x14ac:dyDescent="0.55000000000000004">
      <c r="G72" s="22"/>
      <c r="I72" s="22"/>
      <c r="J72" s="23"/>
      <c r="K72" s="23"/>
      <c r="L72" s="22"/>
      <c r="M72" s="22"/>
    </row>
    <row r="73" spans="7:13" x14ac:dyDescent="0.55000000000000004">
      <c r="G73" s="22"/>
      <c r="I73" s="22"/>
      <c r="J73" s="23"/>
      <c r="K73" s="23"/>
      <c r="L73" s="22"/>
      <c r="M73" s="22"/>
    </row>
    <row r="74" spans="7:13" x14ac:dyDescent="0.55000000000000004">
      <c r="G74" s="22"/>
      <c r="I74" s="22"/>
      <c r="J74" s="23"/>
      <c r="K74" s="23"/>
      <c r="L74" s="22"/>
      <c r="M74" s="22"/>
    </row>
    <row r="75" spans="7:13" x14ac:dyDescent="0.55000000000000004">
      <c r="G75" s="22"/>
      <c r="I75" s="22"/>
      <c r="J75" s="23"/>
      <c r="K75" s="23"/>
      <c r="L75" s="22"/>
      <c r="M75" s="22"/>
    </row>
    <row r="76" spans="7:13" x14ac:dyDescent="0.55000000000000004">
      <c r="G76" s="22"/>
      <c r="I76" s="22"/>
      <c r="J76" s="23"/>
      <c r="K76" s="23"/>
      <c r="L76" s="22"/>
      <c r="M76" s="22"/>
    </row>
    <row r="77" spans="7:13" x14ac:dyDescent="0.55000000000000004">
      <c r="G77" s="22"/>
      <c r="I77" s="22"/>
      <c r="J77" s="23"/>
      <c r="K77" s="23"/>
      <c r="L77" s="22"/>
      <c r="M77" s="22"/>
    </row>
    <row r="78" spans="7:13" x14ac:dyDescent="0.55000000000000004">
      <c r="G78" s="22"/>
      <c r="I78" s="22"/>
      <c r="J78" s="23"/>
      <c r="K78" s="23"/>
      <c r="L78" s="22"/>
      <c r="M78" s="22"/>
    </row>
    <row r="79" spans="7:13" x14ac:dyDescent="0.55000000000000004">
      <c r="G79" s="22"/>
      <c r="I79" s="22"/>
      <c r="J79" s="23"/>
      <c r="K79" s="23"/>
      <c r="L79" s="22"/>
      <c r="M79" s="22"/>
    </row>
    <row r="80" spans="7:13" x14ac:dyDescent="0.55000000000000004">
      <c r="G80" s="22"/>
      <c r="I80" s="22"/>
      <c r="J80" s="23"/>
      <c r="K80" s="23"/>
      <c r="L80" s="22"/>
      <c r="M80" s="22"/>
    </row>
    <row r="81" spans="7:13" x14ac:dyDescent="0.55000000000000004">
      <c r="G81" s="22"/>
      <c r="I81" s="22"/>
      <c r="J81" s="23"/>
      <c r="K81" s="23"/>
      <c r="L81" s="22"/>
      <c r="M81" s="22"/>
    </row>
    <row r="82" spans="7:13" x14ac:dyDescent="0.55000000000000004">
      <c r="G82" s="22"/>
      <c r="I82" s="22"/>
      <c r="J82" s="23"/>
      <c r="K82" s="23"/>
      <c r="L82" s="22"/>
      <c r="M82" s="22"/>
    </row>
    <row r="83" spans="7:13" x14ac:dyDescent="0.55000000000000004">
      <c r="G83" s="22"/>
      <c r="I83" s="22"/>
      <c r="J83" s="23"/>
      <c r="K83" s="23"/>
      <c r="L83" s="22"/>
      <c r="M83" s="22"/>
    </row>
    <row r="84" spans="7:13" x14ac:dyDescent="0.55000000000000004">
      <c r="G84" s="22"/>
      <c r="I84" s="22"/>
      <c r="J84" s="23"/>
      <c r="K84" s="23"/>
      <c r="L84" s="22"/>
      <c r="M84" s="22"/>
    </row>
    <row r="85" spans="7:13" x14ac:dyDescent="0.55000000000000004">
      <c r="G85" s="22"/>
      <c r="I85" s="22"/>
      <c r="J85" s="23"/>
      <c r="K85" s="23"/>
      <c r="L85" s="22"/>
      <c r="M85" s="22"/>
    </row>
    <row r="86" spans="7:13" x14ac:dyDescent="0.55000000000000004">
      <c r="G86" s="22"/>
      <c r="I86" s="22"/>
      <c r="J86" s="23"/>
      <c r="K86" s="23"/>
      <c r="L86" s="22"/>
      <c r="M86" s="22"/>
    </row>
    <row r="87" spans="7:13" x14ac:dyDescent="0.55000000000000004">
      <c r="G87" s="22"/>
      <c r="I87" s="22"/>
      <c r="J87" s="23"/>
      <c r="K87" s="23"/>
      <c r="L87" s="22"/>
      <c r="M87" s="22"/>
    </row>
    <row r="88" spans="7:13" x14ac:dyDescent="0.55000000000000004">
      <c r="G88" s="22"/>
      <c r="I88" s="22"/>
      <c r="J88" s="23"/>
      <c r="K88" s="23"/>
      <c r="L88" s="22"/>
      <c r="M88" s="22"/>
    </row>
    <row r="89" spans="7:13" x14ac:dyDescent="0.55000000000000004">
      <c r="G89" s="22"/>
      <c r="I89" s="22"/>
      <c r="J89" s="23"/>
      <c r="K89" s="23"/>
      <c r="L89" s="22"/>
      <c r="M89" s="22"/>
    </row>
    <row r="90" spans="7:13" x14ac:dyDescent="0.55000000000000004">
      <c r="G90" s="22"/>
      <c r="I90" s="22"/>
      <c r="J90" s="23"/>
      <c r="K90" s="23"/>
      <c r="L90" s="22"/>
      <c r="M90" s="22"/>
    </row>
    <row r="91" spans="7:13" x14ac:dyDescent="0.55000000000000004">
      <c r="G91" s="22"/>
      <c r="I91" s="22"/>
      <c r="J91" s="23"/>
      <c r="K91" s="23"/>
      <c r="L91" s="22"/>
      <c r="M91" s="22"/>
    </row>
    <row r="92" spans="7:13" x14ac:dyDescent="0.55000000000000004">
      <c r="G92" s="22"/>
      <c r="I92" s="22"/>
      <c r="J92" s="23"/>
      <c r="K92" s="23"/>
      <c r="L92" s="22"/>
      <c r="M92" s="22"/>
    </row>
    <row r="93" spans="7:13" x14ac:dyDescent="0.55000000000000004">
      <c r="G93" s="22"/>
      <c r="I93" s="22"/>
      <c r="J93" s="23"/>
      <c r="K93" s="23"/>
      <c r="L93" s="22"/>
      <c r="M93" s="22"/>
    </row>
    <row r="94" spans="7:13" x14ac:dyDescent="0.55000000000000004">
      <c r="G94" s="22"/>
      <c r="I94" s="22"/>
      <c r="J94" s="23"/>
      <c r="K94" s="23"/>
      <c r="L94" s="22"/>
      <c r="M94" s="22"/>
    </row>
    <row r="95" spans="7:13" x14ac:dyDescent="0.55000000000000004">
      <c r="G95" s="22"/>
      <c r="I95" s="22"/>
      <c r="J95" s="23"/>
      <c r="K95" s="23"/>
      <c r="L95" s="22"/>
      <c r="M95" s="22"/>
    </row>
    <row r="96" spans="7:13" x14ac:dyDescent="0.55000000000000004">
      <c r="G96" s="22"/>
      <c r="I96" s="22"/>
      <c r="J96" s="23"/>
      <c r="K96" s="23"/>
      <c r="L96" s="22"/>
      <c r="M96" s="22"/>
    </row>
    <row r="97" spans="7:13" x14ac:dyDescent="0.55000000000000004">
      <c r="G97" s="22"/>
      <c r="I97" s="22"/>
      <c r="J97" s="23"/>
      <c r="K97" s="23"/>
      <c r="L97" s="22"/>
      <c r="M97" s="22"/>
    </row>
    <row r="98" spans="7:13" x14ac:dyDescent="0.55000000000000004">
      <c r="G98" s="22"/>
      <c r="I98" s="22"/>
      <c r="J98" s="23"/>
      <c r="K98" s="23"/>
      <c r="L98" s="22"/>
      <c r="M98" s="22"/>
    </row>
    <row r="99" spans="7:13" x14ac:dyDescent="0.55000000000000004">
      <c r="G99" s="22"/>
      <c r="I99" s="22"/>
      <c r="J99" s="23"/>
      <c r="K99" s="23"/>
      <c r="L99" s="22"/>
      <c r="M99" s="22"/>
    </row>
    <row r="100" spans="7:13" x14ac:dyDescent="0.55000000000000004">
      <c r="G100" s="22"/>
      <c r="I100" s="22"/>
      <c r="J100" s="23"/>
      <c r="K100" s="23"/>
      <c r="L100" s="22"/>
      <c r="M100" s="22"/>
    </row>
    <row r="101" spans="7:13" x14ac:dyDescent="0.55000000000000004">
      <c r="G101" s="22"/>
      <c r="I101" s="22"/>
      <c r="J101" s="23"/>
      <c r="K101" s="23"/>
      <c r="L101" s="22"/>
      <c r="M101" s="22"/>
    </row>
    <row r="102" spans="7:13" x14ac:dyDescent="0.55000000000000004">
      <c r="G102" s="22"/>
      <c r="I102" s="22"/>
      <c r="J102" s="23"/>
      <c r="K102" s="23"/>
      <c r="L102" s="22"/>
      <c r="M102" s="22"/>
    </row>
    <row r="103" spans="7:13" x14ac:dyDescent="0.55000000000000004">
      <c r="G103" s="22"/>
      <c r="I103" s="22"/>
      <c r="J103" s="23"/>
      <c r="K103" s="23"/>
      <c r="L103" s="22"/>
      <c r="M103" s="22"/>
    </row>
    <row r="104" spans="7:13" x14ac:dyDescent="0.55000000000000004">
      <c r="G104" s="22"/>
      <c r="I104" s="22"/>
      <c r="J104" s="23"/>
      <c r="K104" s="23"/>
      <c r="L104" s="22"/>
      <c r="M104" s="22"/>
    </row>
    <row r="105" spans="7:13" x14ac:dyDescent="0.55000000000000004">
      <c r="G105" s="22"/>
      <c r="I105" s="22"/>
      <c r="J105" s="23"/>
      <c r="K105" s="23"/>
      <c r="L105" s="22"/>
      <c r="M105" s="22"/>
    </row>
    <row r="106" spans="7:13" x14ac:dyDescent="0.55000000000000004">
      <c r="G106" s="22"/>
      <c r="I106" s="22"/>
      <c r="J106" s="23"/>
      <c r="K106" s="23"/>
      <c r="L106" s="22"/>
      <c r="M106" s="22"/>
    </row>
    <row r="107" spans="7:13" x14ac:dyDescent="0.55000000000000004">
      <c r="G107" s="22"/>
      <c r="I107" s="22"/>
      <c r="J107" s="23"/>
      <c r="K107" s="23"/>
      <c r="L107" s="22"/>
      <c r="M107" s="22"/>
    </row>
    <row r="108" spans="7:13" x14ac:dyDescent="0.55000000000000004">
      <c r="G108" s="22"/>
      <c r="I108" s="22"/>
      <c r="J108" s="23"/>
      <c r="K108" s="23"/>
      <c r="L108" s="22"/>
      <c r="M108" s="22"/>
    </row>
    <row r="109" spans="7:13" x14ac:dyDescent="0.55000000000000004">
      <c r="G109" s="22"/>
      <c r="I109" s="22"/>
      <c r="J109" s="23"/>
      <c r="K109" s="23"/>
      <c r="L109" s="22"/>
      <c r="M109" s="22"/>
    </row>
    <row r="110" spans="7:13" x14ac:dyDescent="0.55000000000000004">
      <c r="G110" s="22"/>
      <c r="I110" s="22"/>
      <c r="J110" s="23"/>
      <c r="K110" s="23"/>
      <c r="L110" s="22"/>
      <c r="M110" s="22"/>
    </row>
    <row r="111" spans="7:13" x14ac:dyDescent="0.55000000000000004">
      <c r="G111" s="22"/>
      <c r="I111" s="22"/>
      <c r="J111" s="23"/>
      <c r="K111" s="23"/>
      <c r="L111" s="22"/>
      <c r="M111" s="22"/>
    </row>
    <row r="112" spans="7:13" x14ac:dyDescent="0.55000000000000004">
      <c r="G112" s="22"/>
      <c r="I112" s="22"/>
      <c r="J112" s="23"/>
      <c r="K112" s="23"/>
      <c r="L112" s="22"/>
      <c r="M112" s="22"/>
    </row>
    <row r="113" spans="7:13" x14ac:dyDescent="0.55000000000000004">
      <c r="G113" s="22"/>
      <c r="I113" s="22"/>
      <c r="J113" s="23"/>
      <c r="K113" s="23"/>
      <c r="L113" s="22"/>
      <c r="M113" s="22"/>
    </row>
    <row r="114" spans="7:13" x14ac:dyDescent="0.55000000000000004">
      <c r="G114" s="22"/>
      <c r="I114" s="22"/>
      <c r="J114" s="23"/>
      <c r="K114" s="23"/>
      <c r="L114" s="22"/>
      <c r="M114" s="22"/>
    </row>
    <row r="115" spans="7:13" x14ac:dyDescent="0.55000000000000004">
      <c r="G115" s="22"/>
      <c r="I115" s="22"/>
      <c r="J115" s="23"/>
      <c r="K115" s="23"/>
      <c r="L115" s="22"/>
      <c r="M115" s="22"/>
    </row>
    <row r="116" spans="7:13" x14ac:dyDescent="0.55000000000000004">
      <c r="G116" s="22"/>
      <c r="I116" s="22"/>
      <c r="J116" s="23"/>
      <c r="K116" s="23"/>
      <c r="L116" s="22"/>
      <c r="M116" s="22"/>
    </row>
    <row r="117" spans="7:13" x14ac:dyDescent="0.55000000000000004">
      <c r="G117" s="22"/>
      <c r="I117" s="22"/>
      <c r="J117" s="23"/>
      <c r="K117" s="23"/>
      <c r="L117" s="22"/>
      <c r="M117" s="22"/>
    </row>
    <row r="118" spans="7:13" x14ac:dyDescent="0.55000000000000004">
      <c r="G118" s="22"/>
      <c r="I118" s="22"/>
      <c r="J118" s="23"/>
      <c r="K118" s="23"/>
      <c r="L118" s="22"/>
      <c r="M118" s="22"/>
    </row>
    <row r="119" spans="7:13" x14ac:dyDescent="0.55000000000000004">
      <c r="G119" s="22"/>
      <c r="I119" s="22"/>
      <c r="J119" s="23"/>
      <c r="K119" s="23"/>
      <c r="L119" s="22"/>
      <c r="M119" s="22"/>
    </row>
    <row r="120" spans="7:13" x14ac:dyDescent="0.55000000000000004">
      <c r="G120" s="22"/>
      <c r="I120" s="22"/>
      <c r="J120" s="23"/>
      <c r="K120" s="23"/>
      <c r="L120" s="22"/>
      <c r="M120" s="22"/>
    </row>
    <row r="121" spans="7:13" x14ac:dyDescent="0.55000000000000004">
      <c r="G121" s="22"/>
      <c r="I121" s="22"/>
      <c r="J121" s="23"/>
      <c r="K121" s="23"/>
      <c r="L121" s="22"/>
      <c r="M121" s="22"/>
    </row>
    <row r="122" spans="7:13" x14ac:dyDescent="0.55000000000000004">
      <c r="G122" s="22"/>
      <c r="I122" s="22"/>
      <c r="J122" s="23"/>
      <c r="K122" s="23"/>
      <c r="L122" s="22"/>
      <c r="M122" s="22"/>
    </row>
    <row r="123" spans="7:13" x14ac:dyDescent="0.55000000000000004">
      <c r="G123" s="22"/>
      <c r="I123" s="22"/>
      <c r="J123" s="23"/>
      <c r="K123" s="23"/>
      <c r="L123" s="22"/>
      <c r="M123" s="22"/>
    </row>
    <row r="124" spans="7:13" x14ac:dyDescent="0.55000000000000004">
      <c r="G124" s="22"/>
      <c r="I124" s="22"/>
      <c r="J124" s="23"/>
      <c r="K124" s="23"/>
      <c r="L124" s="22"/>
      <c r="M124" s="22"/>
    </row>
    <row r="125" spans="7:13" x14ac:dyDescent="0.55000000000000004">
      <c r="G125" s="22"/>
      <c r="I125" s="22"/>
      <c r="J125" s="23"/>
      <c r="K125" s="23"/>
      <c r="L125" s="22"/>
      <c r="M125" s="22"/>
    </row>
    <row r="126" spans="7:13" x14ac:dyDescent="0.55000000000000004">
      <c r="G126" s="22"/>
      <c r="I126" s="22"/>
      <c r="J126" s="23"/>
      <c r="K126" s="23"/>
      <c r="L126" s="22"/>
      <c r="M126" s="22"/>
    </row>
    <row r="127" spans="7:13" x14ac:dyDescent="0.55000000000000004">
      <c r="G127" s="22"/>
      <c r="I127" s="22"/>
      <c r="J127" s="23"/>
      <c r="K127" s="23"/>
      <c r="L127" s="22"/>
      <c r="M127" s="22"/>
    </row>
    <row r="128" spans="7:13" x14ac:dyDescent="0.55000000000000004">
      <c r="G128" s="22"/>
      <c r="I128" s="22"/>
      <c r="J128" s="23"/>
      <c r="K128" s="23"/>
      <c r="L128" s="22"/>
      <c r="M128" s="22"/>
    </row>
    <row r="129" spans="7:13" x14ac:dyDescent="0.55000000000000004">
      <c r="G129" s="22"/>
      <c r="I129" s="22"/>
      <c r="J129" s="23"/>
      <c r="K129" s="23"/>
      <c r="L129" s="22"/>
      <c r="M129" s="22"/>
    </row>
    <row r="130" spans="7:13" x14ac:dyDescent="0.55000000000000004">
      <c r="G130" s="22"/>
      <c r="I130" s="22"/>
      <c r="J130" s="23"/>
      <c r="K130" s="23"/>
      <c r="L130" s="22"/>
      <c r="M130" s="22"/>
    </row>
    <row r="131" spans="7:13" x14ac:dyDescent="0.55000000000000004">
      <c r="G131" s="22"/>
      <c r="I131" s="22"/>
      <c r="J131" s="23"/>
      <c r="K131" s="23"/>
      <c r="L131" s="22"/>
      <c r="M131" s="22"/>
    </row>
    <row r="132" spans="7:13" x14ac:dyDescent="0.55000000000000004">
      <c r="G132" s="22"/>
      <c r="I132" s="22"/>
      <c r="J132" s="23"/>
      <c r="K132" s="23"/>
      <c r="L132" s="22"/>
      <c r="M132" s="22"/>
    </row>
    <row r="133" spans="7:13" x14ac:dyDescent="0.55000000000000004">
      <c r="G133" s="22"/>
      <c r="I133" s="22"/>
      <c r="J133" s="23"/>
      <c r="K133" s="23"/>
      <c r="L133" s="22"/>
      <c r="M133" s="22"/>
    </row>
    <row r="134" spans="7:13" x14ac:dyDescent="0.55000000000000004">
      <c r="G134" s="22"/>
      <c r="I134" s="22"/>
      <c r="J134" s="23"/>
      <c r="K134" s="23"/>
      <c r="L134" s="22"/>
      <c r="M134" s="22"/>
    </row>
    <row r="135" spans="7:13" x14ac:dyDescent="0.55000000000000004">
      <c r="G135" s="22"/>
      <c r="I135" s="22"/>
      <c r="J135" s="23"/>
      <c r="K135" s="23"/>
      <c r="L135" s="22"/>
      <c r="M135" s="22"/>
    </row>
    <row r="136" spans="7:13" x14ac:dyDescent="0.55000000000000004">
      <c r="G136" s="22"/>
      <c r="I136" s="22"/>
      <c r="J136" s="23"/>
      <c r="K136" s="23"/>
      <c r="L136" s="22"/>
      <c r="M136" s="22"/>
    </row>
    <row r="137" spans="7:13" x14ac:dyDescent="0.55000000000000004">
      <c r="G137" s="22"/>
      <c r="I137" s="22"/>
      <c r="J137" s="23"/>
      <c r="K137" s="23"/>
      <c r="L137" s="22"/>
      <c r="M137" s="22"/>
    </row>
    <row r="138" spans="7:13" x14ac:dyDescent="0.55000000000000004">
      <c r="G138" s="22"/>
      <c r="I138" s="22"/>
      <c r="J138" s="23"/>
      <c r="K138" s="23"/>
      <c r="L138" s="22"/>
      <c r="M138" s="22"/>
    </row>
    <row r="139" spans="7:13" x14ac:dyDescent="0.55000000000000004">
      <c r="G139" s="22"/>
      <c r="I139" s="22"/>
      <c r="J139" s="23"/>
      <c r="K139" s="23"/>
      <c r="L139" s="22"/>
      <c r="M139" s="22"/>
    </row>
    <row r="140" spans="7:13" x14ac:dyDescent="0.55000000000000004">
      <c r="G140" s="22"/>
      <c r="I140" s="22"/>
      <c r="J140" s="23"/>
      <c r="K140" s="23"/>
      <c r="L140" s="22"/>
      <c r="M140" s="22"/>
    </row>
    <row r="141" spans="7:13" x14ac:dyDescent="0.55000000000000004">
      <c r="G141" s="22"/>
      <c r="I141" s="22"/>
      <c r="J141" s="23"/>
      <c r="K141" s="23"/>
      <c r="L141" s="22"/>
      <c r="M141" s="22"/>
    </row>
    <row r="142" spans="7:13" x14ac:dyDescent="0.55000000000000004">
      <c r="G142" s="22"/>
      <c r="I142" s="22"/>
      <c r="J142" s="23"/>
      <c r="K142" s="23"/>
      <c r="L142" s="22"/>
      <c r="M142" s="22"/>
    </row>
    <row r="143" spans="7:13" x14ac:dyDescent="0.55000000000000004">
      <c r="G143" s="22"/>
      <c r="I143" s="22"/>
      <c r="J143" s="23"/>
      <c r="K143" s="23"/>
      <c r="L143" s="22"/>
      <c r="M143" s="22"/>
    </row>
    <row r="144" spans="7:13" x14ac:dyDescent="0.55000000000000004">
      <c r="G144" s="22"/>
      <c r="I144" s="22"/>
      <c r="J144" s="23"/>
      <c r="K144" s="23"/>
      <c r="L144" s="22"/>
      <c r="M144" s="22"/>
    </row>
    <row r="145" spans="7:13" x14ac:dyDescent="0.55000000000000004">
      <c r="G145" s="22"/>
      <c r="I145" s="22"/>
      <c r="J145" s="23"/>
      <c r="K145" s="23"/>
      <c r="L145" s="22"/>
      <c r="M145" s="22"/>
    </row>
    <row r="146" spans="7:13" x14ac:dyDescent="0.55000000000000004">
      <c r="G146" s="22"/>
      <c r="I146" s="22"/>
      <c r="J146" s="23"/>
      <c r="K146" s="23"/>
      <c r="L146" s="22"/>
      <c r="M146" s="22"/>
    </row>
    <row r="147" spans="7:13" x14ac:dyDescent="0.55000000000000004">
      <c r="G147" s="22"/>
      <c r="I147" s="22"/>
      <c r="J147" s="23"/>
      <c r="K147" s="23"/>
      <c r="L147" s="22"/>
      <c r="M147" s="22"/>
    </row>
    <row r="148" spans="7:13" x14ac:dyDescent="0.55000000000000004">
      <c r="G148" s="22"/>
      <c r="I148" s="22"/>
      <c r="J148" s="23"/>
      <c r="K148" s="23"/>
      <c r="L148" s="22"/>
      <c r="M148" s="22"/>
    </row>
    <row r="149" spans="7:13" x14ac:dyDescent="0.55000000000000004">
      <c r="G149" s="22"/>
      <c r="I149" s="22"/>
      <c r="J149" s="23"/>
      <c r="K149" s="23"/>
      <c r="L149" s="22"/>
      <c r="M149" s="22"/>
    </row>
    <row r="150" spans="7:13" x14ac:dyDescent="0.55000000000000004">
      <c r="G150" s="22"/>
      <c r="I150" s="22"/>
      <c r="J150" s="23"/>
      <c r="K150" s="23"/>
      <c r="L150" s="22"/>
      <c r="M150" s="22"/>
    </row>
    <row r="151" spans="7:13" x14ac:dyDescent="0.55000000000000004">
      <c r="G151" s="22"/>
      <c r="I151" s="22"/>
      <c r="J151" s="23"/>
      <c r="K151" s="23"/>
      <c r="L151" s="22"/>
      <c r="M151" s="22"/>
    </row>
    <row r="152" spans="7:13" x14ac:dyDescent="0.55000000000000004">
      <c r="G152" s="22"/>
      <c r="I152" s="22"/>
      <c r="J152" s="23"/>
      <c r="K152" s="23"/>
      <c r="L152" s="22"/>
      <c r="M152" s="22"/>
    </row>
    <row r="153" spans="7:13" x14ac:dyDescent="0.55000000000000004">
      <c r="G153" s="22"/>
      <c r="I153" s="22"/>
      <c r="J153" s="23"/>
      <c r="K153" s="23"/>
      <c r="L153" s="22"/>
      <c r="M153" s="22"/>
    </row>
    <row r="154" spans="7:13" x14ac:dyDescent="0.55000000000000004">
      <c r="G154" s="22"/>
      <c r="I154" s="22"/>
      <c r="J154" s="23"/>
      <c r="K154" s="23"/>
      <c r="L154" s="22"/>
      <c r="M154" s="22"/>
    </row>
    <row r="155" spans="7:13" x14ac:dyDescent="0.55000000000000004">
      <c r="G155" s="22"/>
      <c r="I155" s="22"/>
      <c r="J155" s="23"/>
      <c r="K155" s="23"/>
      <c r="L155" s="22"/>
      <c r="M155" s="22"/>
    </row>
    <row r="156" spans="7:13" x14ac:dyDescent="0.55000000000000004">
      <c r="G156" s="22"/>
      <c r="I156" s="22"/>
      <c r="J156" s="23"/>
      <c r="K156" s="23"/>
      <c r="L156" s="22"/>
      <c r="M156" s="22"/>
    </row>
    <row r="157" spans="7:13" x14ac:dyDescent="0.55000000000000004">
      <c r="G157" s="22"/>
      <c r="I157" s="22"/>
      <c r="J157" s="23"/>
      <c r="K157" s="23"/>
      <c r="L157" s="22"/>
      <c r="M157" s="22"/>
    </row>
    <row r="158" spans="7:13" x14ac:dyDescent="0.55000000000000004">
      <c r="G158" s="22"/>
      <c r="I158" s="22"/>
      <c r="J158" s="23"/>
      <c r="K158" s="23"/>
      <c r="L158" s="22"/>
      <c r="M158" s="22"/>
    </row>
    <row r="159" spans="7:13" x14ac:dyDescent="0.55000000000000004">
      <c r="G159" s="22"/>
      <c r="I159" s="22"/>
      <c r="J159" s="23"/>
      <c r="K159" s="23"/>
      <c r="L159" s="22"/>
      <c r="M159" s="22"/>
    </row>
    <row r="160" spans="7:13" x14ac:dyDescent="0.55000000000000004">
      <c r="G160" s="22"/>
      <c r="I160" s="22"/>
      <c r="J160" s="23"/>
      <c r="K160" s="23"/>
      <c r="L160" s="22"/>
      <c r="M160" s="22"/>
    </row>
    <row r="161" spans="7:13" x14ac:dyDescent="0.55000000000000004">
      <c r="G161" s="22"/>
      <c r="I161" s="22"/>
      <c r="J161" s="23"/>
      <c r="K161" s="23"/>
      <c r="L161" s="22"/>
      <c r="M161" s="22"/>
    </row>
    <row r="162" spans="7:13" x14ac:dyDescent="0.55000000000000004">
      <c r="G162" s="22"/>
      <c r="I162" s="22"/>
      <c r="J162" s="23"/>
      <c r="K162" s="23"/>
      <c r="L162" s="22"/>
      <c r="M162" s="22"/>
    </row>
    <row r="163" spans="7:13" x14ac:dyDescent="0.55000000000000004">
      <c r="G163" s="22"/>
      <c r="I163" s="22"/>
      <c r="J163" s="23"/>
      <c r="K163" s="23"/>
      <c r="L163" s="22"/>
      <c r="M163" s="22"/>
    </row>
    <row r="164" spans="7:13" x14ac:dyDescent="0.55000000000000004">
      <c r="G164" s="22"/>
      <c r="I164" s="22"/>
      <c r="J164" s="23"/>
      <c r="K164" s="23"/>
      <c r="L164" s="22"/>
      <c r="M164" s="22"/>
    </row>
    <row r="165" spans="7:13" x14ac:dyDescent="0.55000000000000004">
      <c r="G165" s="22"/>
      <c r="I165" s="22"/>
      <c r="J165" s="23"/>
      <c r="K165" s="23"/>
      <c r="L165" s="22"/>
      <c r="M165" s="22"/>
    </row>
    <row r="166" spans="7:13" x14ac:dyDescent="0.55000000000000004">
      <c r="G166" s="22"/>
      <c r="I166" s="22"/>
      <c r="J166" s="23"/>
      <c r="K166" s="23"/>
      <c r="L166" s="22"/>
      <c r="M166" s="22"/>
    </row>
    <row r="167" spans="7:13" x14ac:dyDescent="0.55000000000000004">
      <c r="G167" s="22"/>
      <c r="I167" s="22"/>
      <c r="J167" s="23"/>
      <c r="K167" s="23"/>
      <c r="L167" s="22"/>
      <c r="M167" s="22"/>
    </row>
    <row r="168" spans="7:13" x14ac:dyDescent="0.55000000000000004">
      <c r="G168" s="22"/>
      <c r="I168" s="22"/>
      <c r="J168" s="23"/>
      <c r="K168" s="23"/>
      <c r="L168" s="22"/>
      <c r="M168" s="22"/>
    </row>
    <row r="169" spans="7:13" x14ac:dyDescent="0.55000000000000004">
      <c r="G169" s="22"/>
      <c r="I169" s="22"/>
      <c r="J169" s="23"/>
      <c r="K169" s="23"/>
      <c r="L169" s="22"/>
      <c r="M169" s="22"/>
    </row>
    <row r="170" spans="7:13" x14ac:dyDescent="0.55000000000000004">
      <c r="G170" s="22"/>
      <c r="I170" s="22"/>
      <c r="J170" s="23"/>
      <c r="K170" s="23"/>
      <c r="L170" s="22"/>
      <c r="M170" s="22"/>
    </row>
    <row r="171" spans="7:13" x14ac:dyDescent="0.55000000000000004">
      <c r="G171" s="22"/>
      <c r="I171" s="22"/>
      <c r="J171" s="23"/>
      <c r="K171" s="23"/>
      <c r="L171" s="22"/>
      <c r="M171" s="22"/>
    </row>
    <row r="172" spans="7:13" x14ac:dyDescent="0.55000000000000004">
      <c r="G172" s="22"/>
      <c r="I172" s="22"/>
      <c r="J172" s="23"/>
      <c r="K172" s="23"/>
      <c r="L172" s="22"/>
      <c r="M172" s="22"/>
    </row>
    <row r="173" spans="7:13" x14ac:dyDescent="0.55000000000000004">
      <c r="G173" s="22"/>
      <c r="I173" s="22"/>
      <c r="J173" s="23"/>
      <c r="K173" s="23"/>
      <c r="L173" s="22"/>
      <c r="M173" s="22"/>
    </row>
    <row r="174" spans="7:13" x14ac:dyDescent="0.55000000000000004">
      <c r="G174" s="22"/>
      <c r="I174" s="22"/>
      <c r="J174" s="23"/>
      <c r="K174" s="23"/>
      <c r="L174" s="22"/>
      <c r="M174" s="22"/>
    </row>
    <row r="175" spans="7:13" x14ac:dyDescent="0.55000000000000004">
      <c r="G175" s="22"/>
      <c r="I175" s="22"/>
      <c r="J175" s="23"/>
      <c r="K175" s="23"/>
      <c r="L175" s="22"/>
      <c r="M175" s="22"/>
    </row>
    <row r="176" spans="7:13" x14ac:dyDescent="0.55000000000000004">
      <c r="G176" s="22"/>
      <c r="I176" s="22"/>
      <c r="J176" s="23"/>
      <c r="K176" s="23"/>
      <c r="L176" s="22"/>
      <c r="M176" s="22"/>
    </row>
    <row r="177" spans="7:13" x14ac:dyDescent="0.55000000000000004">
      <c r="G177" s="22"/>
      <c r="I177" s="22"/>
      <c r="J177" s="23"/>
      <c r="K177" s="23"/>
      <c r="L177" s="22"/>
      <c r="M177" s="22"/>
    </row>
    <row r="178" spans="7:13" x14ac:dyDescent="0.55000000000000004">
      <c r="G178" s="22"/>
      <c r="I178" s="22"/>
      <c r="J178" s="23"/>
      <c r="K178" s="23"/>
      <c r="L178" s="22"/>
      <c r="M178" s="22"/>
    </row>
    <row r="179" spans="7:13" x14ac:dyDescent="0.55000000000000004">
      <c r="G179" s="22"/>
      <c r="I179" s="22"/>
      <c r="J179" s="23"/>
      <c r="K179" s="23"/>
      <c r="L179" s="22"/>
      <c r="M179" s="22"/>
    </row>
    <row r="180" spans="7:13" x14ac:dyDescent="0.55000000000000004">
      <c r="G180" s="22"/>
      <c r="I180" s="22"/>
      <c r="J180" s="23"/>
      <c r="K180" s="23"/>
      <c r="L180" s="22"/>
      <c r="M180" s="22"/>
    </row>
    <row r="181" spans="7:13" x14ac:dyDescent="0.55000000000000004">
      <c r="G181" s="22"/>
      <c r="I181" s="22"/>
      <c r="J181" s="23"/>
      <c r="K181" s="23"/>
      <c r="L181" s="22"/>
      <c r="M181" s="22"/>
    </row>
    <row r="182" spans="7:13" x14ac:dyDescent="0.55000000000000004">
      <c r="G182" s="22"/>
      <c r="I182" s="22"/>
      <c r="J182" s="23"/>
      <c r="K182" s="23"/>
      <c r="L182" s="22"/>
      <c r="M182" s="22"/>
    </row>
    <row r="183" spans="7:13" x14ac:dyDescent="0.55000000000000004">
      <c r="G183" s="22"/>
      <c r="I183" s="22"/>
      <c r="J183" s="23"/>
      <c r="K183" s="23"/>
      <c r="L183" s="22"/>
      <c r="M183" s="22"/>
    </row>
    <row r="184" spans="7:13" x14ac:dyDescent="0.55000000000000004">
      <c r="G184" s="22"/>
      <c r="I184" s="22"/>
      <c r="J184" s="23"/>
      <c r="K184" s="23"/>
      <c r="L184" s="22"/>
      <c r="M184" s="22"/>
    </row>
    <row r="185" spans="7:13" x14ac:dyDescent="0.55000000000000004">
      <c r="G185" s="22"/>
      <c r="I185" s="22"/>
      <c r="J185" s="23"/>
      <c r="K185" s="23"/>
      <c r="L185" s="22"/>
      <c r="M185" s="22"/>
    </row>
    <row r="186" spans="7:13" x14ac:dyDescent="0.55000000000000004">
      <c r="G186" s="22"/>
      <c r="I186" s="22"/>
      <c r="J186" s="23"/>
      <c r="K186" s="23"/>
      <c r="L186" s="22"/>
      <c r="M186" s="22"/>
    </row>
    <row r="187" spans="7:13" x14ac:dyDescent="0.55000000000000004">
      <c r="G187" s="22"/>
      <c r="I187" s="22"/>
      <c r="J187" s="23"/>
      <c r="K187" s="23"/>
      <c r="L187" s="22"/>
      <c r="M187" s="22"/>
    </row>
    <row r="188" spans="7:13" x14ac:dyDescent="0.55000000000000004">
      <c r="G188" s="22"/>
      <c r="I188" s="22"/>
      <c r="J188" s="23"/>
      <c r="K188" s="23"/>
      <c r="L188" s="22"/>
      <c r="M188" s="22"/>
    </row>
    <row r="189" spans="7:13" x14ac:dyDescent="0.55000000000000004">
      <c r="G189" s="22"/>
      <c r="I189" s="22"/>
      <c r="J189" s="23"/>
      <c r="K189" s="23"/>
      <c r="L189" s="22"/>
      <c r="M189" s="22"/>
    </row>
    <row r="190" spans="7:13" x14ac:dyDescent="0.55000000000000004">
      <c r="G190" s="22"/>
      <c r="I190" s="22"/>
      <c r="J190" s="23"/>
      <c r="K190" s="23"/>
      <c r="L190" s="22"/>
      <c r="M190" s="22"/>
    </row>
    <row r="191" spans="7:13" x14ac:dyDescent="0.55000000000000004">
      <c r="G191" s="22"/>
      <c r="I191" s="22"/>
      <c r="J191" s="23"/>
      <c r="K191" s="23"/>
      <c r="L191" s="22"/>
      <c r="M191" s="22"/>
    </row>
    <row r="192" spans="7:13" x14ac:dyDescent="0.55000000000000004">
      <c r="G192" s="22"/>
      <c r="I192" s="22"/>
      <c r="J192" s="23"/>
      <c r="K192" s="23"/>
      <c r="L192" s="22"/>
      <c r="M192" s="22"/>
    </row>
    <row r="193" spans="7:13" x14ac:dyDescent="0.55000000000000004">
      <c r="G193" s="22"/>
      <c r="I193" s="22"/>
      <c r="J193" s="23"/>
      <c r="K193" s="23"/>
      <c r="L193" s="22"/>
      <c r="M193" s="22"/>
    </row>
    <row r="194" spans="7:13" x14ac:dyDescent="0.55000000000000004">
      <c r="G194" s="22"/>
      <c r="I194" s="22"/>
      <c r="J194" s="23"/>
      <c r="K194" s="23"/>
      <c r="L194" s="22"/>
      <c r="M194" s="22"/>
    </row>
    <row r="195" spans="7:13" x14ac:dyDescent="0.55000000000000004">
      <c r="I195" s="22"/>
      <c r="J195" s="23"/>
      <c r="K195" s="23"/>
      <c r="L195" s="22"/>
      <c r="M195" s="22"/>
    </row>
  </sheetData>
  <sheetProtection algorithmName="SHA-512" hashValue="uog+qZYAoIFoD+Nac05zUkPHXPXjo6DOqq2XsZ42KZ53XyherZOgRQSswDkljzx+lMrb6ApVKa03fMIFqS9Efg==" saltValue="NZqEAi8gmxjd40nr/DzzMQ==" spinCount="100000" sheet="1" objects="1" scenarios="1" formatCells="0" insertRows="0" deleteRows="0"/>
  <mergeCells count="4">
    <mergeCell ref="B2:M2"/>
    <mergeCell ref="A1:M1"/>
    <mergeCell ref="B11:M11"/>
    <mergeCell ref="B9:H9"/>
  </mergeCells>
  <dataValidations count="1">
    <dataValidation type="whole" allowBlank="1" showInputMessage="1" showErrorMessage="1" sqref="H12:H1048576 H2:H8 H10" xr:uid="{1E85E801-97BF-4316-ACEB-8C1AE8C94E9E}">
      <formula1>0</formula1>
      <formula2>365</formula2>
    </dataValidation>
  </dataValidations>
  <pageMargins left="0.7" right="0.7" top="0.75" bottom="0.75" header="0.3" footer="0.3"/>
  <pageSetup paperSize="9" scale="59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عیدی</vt:lpstr>
      <vt:lpstr>عیدی!Print_Area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2024-02-24T11:41:26Z</dcterms:modified>
</cp:coreProperties>
</file>